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839bu-fp01\1839-HON\Applications,Worksheets, and Flyers\Commercial PY21\Worksheets\"/>
    </mc:Choice>
  </mc:AlternateContent>
  <workbookProtection workbookAlgorithmName="SHA-512" workbookHashValue="oxLFoEGxC5IRsTOGvX5NVYeQGxtujCAn0o2EskAQev9V9nIAFJVa5uaWXUGPiVCpsoarKWw+VsfDiGnu9t5QSg==" workbookSaltValue="b7idojLViBuQ2I1/ndoYuA==" workbookSpinCount="100000" lockStructure="1"/>
  <bookViews>
    <workbookView xWindow="0" yWindow="0" windowWidth="23040" windowHeight="9060"/>
  </bookViews>
  <sheets>
    <sheet name="Input" sheetId="1" r:id="rId1"/>
  </sheet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9" i="1"/>
  <c r="K13" i="1" l="1"/>
  <c r="J13" i="1"/>
  <c r="L13" i="1" s="1"/>
  <c r="K12" i="1"/>
  <c r="J12" i="1"/>
  <c r="L12" i="1" s="1"/>
  <c r="K11" i="1"/>
  <c r="J11" i="1"/>
  <c r="L11" i="1" s="1"/>
  <c r="K10" i="1"/>
  <c r="J10" i="1"/>
  <c r="L10" i="1" l="1"/>
  <c r="K9" i="1"/>
  <c r="J9" i="1"/>
  <c r="L9" i="1" l="1"/>
  <c r="H14" i="1" s="1"/>
  <c r="H8" i="1"/>
</calcChain>
</file>

<file path=xl/sharedStrings.xml><?xml version="1.0" encoding="utf-8"?>
<sst xmlns="http://schemas.openxmlformats.org/spreadsheetml/2006/main" count="22" uniqueCount="22">
  <si>
    <t>EQUIPMENT &amp; ELIGIBILITY REQUIREMENTS</t>
  </si>
  <si>
    <t>Manufacturer</t>
  </si>
  <si>
    <t>Model Number</t>
  </si>
  <si>
    <t>Incentive</t>
  </si>
  <si>
    <t>SFABSC111-A-44</t>
  </si>
  <si>
    <t>Cooking Energy Efficiency</t>
  </si>
  <si>
    <t>Serial Number</t>
  </si>
  <si>
    <t>Energy Star® Electric Griddles</t>
  </si>
  <si>
    <t>Energy Star® commercial griddles must meet the requirements provide in table.</t>
  </si>
  <si>
    <t>Normalized Idle Energy Rate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</si>
  <si>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70%</t>
    </r>
  </si>
  <si>
    <r>
      <t xml:space="preserve"> Project/Building Name: </t>
    </r>
    <r>
      <rPr>
        <u/>
        <sz val="11"/>
        <color theme="1"/>
        <rFont val="Calibri"/>
        <family val="2"/>
        <scheme val="minor"/>
      </rPr>
      <t xml:space="preserve"> </t>
    </r>
  </si>
  <si>
    <r>
      <t xml:space="preserve">Account Name: </t>
    </r>
    <r>
      <rPr>
        <u/>
        <sz val="11"/>
        <color theme="1"/>
        <rFont val="Calibri"/>
        <family val="2"/>
        <scheme val="minor"/>
      </rPr>
      <t xml:space="preserve"> </t>
    </r>
  </si>
  <si>
    <t>Total Incentive Requested:</t>
  </si>
  <si>
    <r>
      <t>Eligible Products:</t>
    </r>
    <r>
      <rPr>
        <sz val="9"/>
        <color theme="1"/>
        <rFont val="Calibri"/>
        <family val="2"/>
        <scheme val="minor"/>
      </rPr>
      <t xml:space="preserve"> Single &amp; double-sided electric models that are thermostatically controlled.</t>
    </r>
  </si>
  <si>
    <r>
      <t>Ineligible Products:</t>
    </r>
    <r>
      <rPr>
        <sz val="9"/>
        <color theme="1"/>
        <rFont val="Calibri"/>
        <family val="2"/>
        <scheme val="minor"/>
      </rPr>
      <t xml:space="preserve"> Manually controlled griddles &amp; fry-top ranges.</t>
    </r>
  </si>
  <si>
    <t xml:space="preserve">  example: Griddle</t>
  </si>
  <si>
    <t>Cooking Efficiency</t>
  </si>
  <si>
    <t>Idle Rate (W/ft²)</t>
  </si>
  <si>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320 watts per ft²</t>
    </r>
  </si>
  <si>
    <r>
      <rPr>
        <b/>
        <sz val="14"/>
        <color rgb="FF3F3F3F"/>
        <rFont val="Calibri"/>
        <family val="2"/>
        <scheme val="minor"/>
      </rPr>
      <t>ENERGY STAR® Commercial Electric Griddles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rgb="FF3F3F3F"/>
        <rFont val="Calibri"/>
        <family val="2"/>
        <scheme val="minor"/>
      </rPr>
      <t>.</t>
    </r>
    <r>
      <rPr>
        <sz val="10"/>
        <color rgb="FF3F3F3F"/>
        <rFont val="Calibri"/>
        <family val="2"/>
        <scheme val="minor"/>
      </rPr>
      <t xml:space="preserve"> </t>
    </r>
    <r>
      <rPr>
        <sz val="6"/>
        <color rgb="FF3F3F3F"/>
        <rFont val="Calibri"/>
        <family val="2"/>
        <scheme val="minor"/>
      </rPr>
      <t>(WKS_C_Kitchen_ElectricGriddle_PY21_2SN)</t>
    </r>
    <r>
      <rPr>
        <sz val="9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</si>
  <si>
    <t>Size/Width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</si>
</sst>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Protection="1"/>
    <xf numFmtId="0" fontId="0" fillId="0" borderId="0" xfId="0" applyFont="1" applyProtection="1"/>
    <xf numFmtId="0" fontId="12" fillId="6" borderId="1" xfId="0" applyFont="1" applyFill="1" applyBorder="1" applyAlignment="1" applyProtection="1">
      <alignment horizontal="center" wrapText="1"/>
      <protection locked="0"/>
    </xf>
    <xf numFmtId="0" fontId="12" fillId="6" borderId="4" xfId="0" applyFont="1" applyFill="1" applyBorder="1" applyAlignment="1" applyProtection="1">
      <alignment horizontal="center" wrapText="1"/>
      <protection locked="0"/>
    </xf>
    <xf numFmtId="9" fontId="12" fillId="6" borderId="1" xfId="1" applyFont="1" applyFill="1" applyBorder="1" applyAlignment="1" applyProtection="1">
      <alignment horizontal="center" wrapText="1"/>
      <protection locked="0"/>
    </xf>
    <xf numFmtId="0" fontId="12" fillId="6" borderId="5" xfId="0" applyFont="1" applyFill="1" applyBorder="1" applyAlignment="1" applyProtection="1">
      <alignment horizontal="center" wrapText="1"/>
      <protection locked="0"/>
    </xf>
    <xf numFmtId="6" fontId="12" fillId="0" borderId="5" xfId="0" applyNumberFormat="1" applyFont="1" applyBorder="1" applyAlignment="1" applyProtection="1">
      <alignment horizontal="center" wrapText="1"/>
    </xf>
    <xf numFmtId="0" fontId="12" fillId="6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/>
    <xf numFmtId="164" fontId="10" fillId="0" borderId="0" xfId="0" applyNumberFormat="1" applyFont="1" applyBorder="1" applyAlignment="1" applyProtection="1">
      <alignment horizontal="center" vertical="top" wrapText="1"/>
    </xf>
    <xf numFmtId="0" fontId="12" fillId="0" borderId="0" xfId="0" applyFont="1" applyProtection="1"/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0" fontId="0" fillId="0" borderId="0" xfId="0" applyFont="1" applyBorder="1" applyAlignment="1" applyProtection="1">
      <alignment horizontal="right" indent="1"/>
    </xf>
    <xf numFmtId="0" fontId="20" fillId="3" borderId="1" xfId="0" applyFont="1" applyFill="1" applyBorder="1" applyAlignment="1" applyProtection="1">
      <alignment horizontal="center" wrapText="1"/>
    </xf>
    <xf numFmtId="0" fontId="20" fillId="4" borderId="4" xfId="0" applyFont="1" applyFill="1" applyBorder="1" applyAlignment="1" applyProtection="1">
      <alignment horizontal="center" wrapText="1"/>
    </xf>
    <xf numFmtId="9" fontId="20" fillId="3" borderId="4" xfId="1" applyFont="1" applyFill="1" applyBorder="1" applyAlignment="1" applyProtection="1">
      <alignment horizontal="center" wrapText="1"/>
    </xf>
    <xf numFmtId="0" fontId="20" fillId="3" borderId="4" xfId="0" applyFont="1" applyFill="1" applyBorder="1" applyAlignment="1" applyProtection="1">
      <alignment horizontal="center" wrapText="1"/>
    </xf>
    <xf numFmtId="6" fontId="20" fillId="3" borderId="1" xfId="0" applyNumberFormat="1" applyFont="1" applyFill="1" applyBorder="1" applyAlignment="1" applyProtection="1">
      <alignment horizontal="center" wrapText="1"/>
    </xf>
    <xf numFmtId="6" fontId="22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12" fillId="0" borderId="0" xfId="0" applyFont="1" applyAlignment="1" applyProtection="1"/>
    <xf numFmtId="0" fontId="0" fillId="6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6" borderId="2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</xf>
    <xf numFmtId="0" fontId="21" fillId="2" borderId="1" xfId="0" applyFont="1" applyFill="1" applyBorder="1" applyAlignment="1" applyProtection="1">
      <alignment horizontal="right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6" fontId="4" fillId="0" borderId="17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wrapText="1"/>
    </xf>
    <xf numFmtId="0" fontId="0" fillId="0" borderId="2" xfId="0" applyFont="1" applyBorder="1" applyAlignment="1" applyProtection="1"/>
    <xf numFmtId="0" fontId="0" fillId="0" borderId="3" xfId="0" applyFont="1" applyBorder="1" applyAlignment="1" applyProtection="1"/>
    <xf numFmtId="0" fontId="2" fillId="0" borderId="0" xfId="0" applyFont="1" applyAlignment="1" applyProtection="1">
      <alignment horizontal="right" wrapText="1"/>
    </xf>
    <xf numFmtId="0" fontId="4" fillId="0" borderId="19" xfId="0" applyFont="1" applyBorder="1" applyAlignment="1" applyProtection="1">
      <alignment horizontal="center" wrapText="1"/>
    </xf>
    <xf numFmtId="0" fontId="0" fillId="0" borderId="11" xfId="0" applyFont="1" applyBorder="1" applyAlignment="1" applyProtection="1"/>
    <xf numFmtId="0" fontId="0" fillId="0" borderId="18" xfId="0" applyFont="1" applyBorder="1" applyAlignment="1" applyProtection="1"/>
    <xf numFmtId="0" fontId="9" fillId="0" borderId="0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38101</xdr:rowOff>
    </xdr:from>
    <xdr:to>
      <xdr:col>1</xdr:col>
      <xdr:colOff>1028700</xdr:colOff>
      <xdr:row>0</xdr:row>
      <xdr:rowOff>876300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1" y="38101"/>
          <a:ext cx="838199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tabSelected="1" zoomScaleNormal="100" workbookViewId="0">
      <selection activeCell="C3" sqref="C3:D3"/>
    </sheetView>
  </sheetViews>
  <sheetFormatPr defaultColWidth="8.85546875" defaultRowHeight="15" x14ac:dyDescent="0.25"/>
  <cols>
    <col min="1" max="1" width="2.28515625" style="2" customWidth="1"/>
    <col min="2" max="2" width="17.7109375" style="2" customWidth="1"/>
    <col min="3" max="3" width="21.140625" style="2" customWidth="1"/>
    <col min="4" max="4" width="11.42578125" style="2" customWidth="1"/>
    <col min="5" max="5" width="10.85546875" style="2" customWidth="1"/>
    <col min="6" max="6" width="10.5703125" style="2" customWidth="1"/>
    <col min="7" max="7" width="12.7109375" style="2" customWidth="1"/>
    <col min="8" max="8" width="14.5703125" style="2" customWidth="1"/>
    <col min="9" max="9" width="2.7109375" style="2" customWidth="1"/>
    <col min="10" max="12" width="8.85546875" style="2" hidden="1" customWidth="1"/>
    <col min="13" max="13" width="8.85546875" style="2" customWidth="1"/>
    <col min="14" max="16384" width="8.85546875" style="2"/>
  </cols>
  <sheetData>
    <row r="1" spans="2:12" ht="72" customHeight="1" thickBot="1" x14ac:dyDescent="0.3">
      <c r="B1" s="31"/>
      <c r="C1" s="43" t="s">
        <v>20</v>
      </c>
      <c r="D1" s="44"/>
      <c r="E1" s="44"/>
      <c r="F1" s="44"/>
      <c r="G1" s="44"/>
      <c r="H1" s="45"/>
    </row>
    <row r="2" spans="2:12" s="9" customFormat="1" ht="14.45" customHeight="1" x14ac:dyDescent="0.25">
      <c r="B2" s="17"/>
      <c r="C2" s="18"/>
      <c r="D2" s="18"/>
      <c r="E2" s="18"/>
      <c r="F2" s="18"/>
      <c r="G2" s="18"/>
      <c r="H2" s="18"/>
      <c r="I2" s="19"/>
      <c r="J2" s="19"/>
    </row>
    <row r="3" spans="2:12" x14ac:dyDescent="0.25">
      <c r="B3" s="22" t="s">
        <v>12</v>
      </c>
      <c r="C3" s="40"/>
      <c r="D3" s="40"/>
      <c r="E3" s="41" t="s">
        <v>11</v>
      </c>
      <c r="F3" s="41"/>
      <c r="G3" s="34"/>
      <c r="H3" s="34"/>
    </row>
    <row r="4" spans="2:12" s="9" customFormat="1" x14ac:dyDescent="0.25">
      <c r="B4" s="21"/>
      <c r="C4" s="29"/>
      <c r="D4" s="29"/>
      <c r="E4" s="20"/>
      <c r="F4" s="20"/>
      <c r="G4" s="30"/>
      <c r="H4" s="30"/>
    </row>
    <row r="5" spans="2:12" x14ac:dyDescent="0.25">
      <c r="B5" s="62" t="s">
        <v>0</v>
      </c>
      <c r="C5" s="63"/>
      <c r="D5" s="63"/>
      <c r="E5" s="63"/>
      <c r="F5" s="63"/>
      <c r="G5" s="63"/>
      <c r="H5" s="64"/>
    </row>
    <row r="6" spans="2:12" x14ac:dyDescent="0.25">
      <c r="B6" s="35" t="s">
        <v>1</v>
      </c>
      <c r="C6" s="35" t="s">
        <v>2</v>
      </c>
      <c r="D6" s="65" t="s">
        <v>6</v>
      </c>
      <c r="E6" s="67" t="s">
        <v>17</v>
      </c>
      <c r="F6" s="67" t="s">
        <v>18</v>
      </c>
      <c r="G6" s="67" t="s">
        <v>21</v>
      </c>
      <c r="H6" s="35" t="s">
        <v>3</v>
      </c>
    </row>
    <row r="7" spans="2:12" x14ac:dyDescent="0.25">
      <c r="B7" s="35"/>
      <c r="C7" s="35"/>
      <c r="D7" s="66"/>
      <c r="E7" s="68"/>
      <c r="F7" s="68"/>
      <c r="G7" s="68"/>
      <c r="H7" s="35"/>
    </row>
    <row r="8" spans="2:12" x14ac:dyDescent="0.25">
      <c r="B8" s="23" t="s">
        <v>16</v>
      </c>
      <c r="C8" s="23" t="s">
        <v>4</v>
      </c>
      <c r="D8" s="24">
        <v>123456789</v>
      </c>
      <c r="E8" s="25">
        <v>0.8</v>
      </c>
      <c r="F8" s="26">
        <v>250</v>
      </c>
      <c r="G8" s="26">
        <v>3</v>
      </c>
      <c r="H8" s="27">
        <f>G8*H18</f>
        <v>450</v>
      </c>
    </row>
    <row r="9" spans="2:12" x14ac:dyDescent="0.25">
      <c r="B9" s="3"/>
      <c r="C9" s="3"/>
      <c r="D9" s="4"/>
      <c r="E9" s="5"/>
      <c r="F9" s="3"/>
      <c r="G9" s="6"/>
      <c r="H9" s="7" t="str">
        <f>IF(OR(E9="",F9=""),"",IF($L9="GOOD",G9*$H$18,"Does Not Qualify"))</f>
        <v/>
      </c>
      <c r="J9" s="2" t="str">
        <f>IF(E9&gt;=70%,"GOOD","BAD")</f>
        <v>BAD</v>
      </c>
      <c r="K9" s="2" t="str">
        <f>IF(F9&lt;=320,"GOOD","BAD")</f>
        <v>GOOD</v>
      </c>
      <c r="L9" s="2" t="b">
        <f>IF(J9="GOOD",IF(K9="GOOD","GOOD"))</f>
        <v>0</v>
      </c>
    </row>
    <row r="10" spans="2:12" x14ac:dyDescent="0.25">
      <c r="B10" s="3"/>
      <c r="C10" s="3"/>
      <c r="D10" s="4"/>
      <c r="E10" s="5"/>
      <c r="F10" s="3"/>
      <c r="G10" s="8"/>
      <c r="H10" s="7" t="str">
        <f t="shared" ref="H10:H13" si="0">IF(OR(E10="",F10=""),"",IF($L10="GOOD",G10*$H$18,"Does Not Qualify"))</f>
        <v/>
      </c>
      <c r="J10" s="2" t="str">
        <f t="shared" ref="J10:J13" si="1">IF(E10&gt;=70%,"GOOD","BAD")</f>
        <v>BAD</v>
      </c>
      <c r="K10" s="2" t="str">
        <f t="shared" ref="K10:K13" si="2">IF(F10&lt;=320,"GOOD","BAD")</f>
        <v>GOOD</v>
      </c>
      <c r="L10" s="2" t="b">
        <f>IF(J10="GOOD",IF(K10="GOOD","GOOD"))</f>
        <v>0</v>
      </c>
    </row>
    <row r="11" spans="2:12" x14ac:dyDescent="0.25">
      <c r="B11" s="3"/>
      <c r="C11" s="3"/>
      <c r="D11" s="4"/>
      <c r="E11" s="5"/>
      <c r="F11" s="3"/>
      <c r="G11" s="8"/>
      <c r="H11" s="7" t="str">
        <f t="shared" si="0"/>
        <v/>
      </c>
      <c r="J11" s="2" t="str">
        <f t="shared" si="1"/>
        <v>BAD</v>
      </c>
      <c r="K11" s="2" t="str">
        <f t="shared" si="2"/>
        <v>GOOD</v>
      </c>
      <c r="L11" s="2" t="b">
        <f>IF(J11="GOOD",IF(K11="GOOD","GOOD"))</f>
        <v>0</v>
      </c>
    </row>
    <row r="12" spans="2:12" x14ac:dyDescent="0.25">
      <c r="B12" s="3"/>
      <c r="C12" s="3"/>
      <c r="D12" s="4"/>
      <c r="E12" s="5"/>
      <c r="F12" s="3"/>
      <c r="G12" s="8"/>
      <c r="H12" s="7" t="str">
        <f t="shared" si="0"/>
        <v/>
      </c>
      <c r="J12" s="2" t="str">
        <f t="shared" si="1"/>
        <v>BAD</v>
      </c>
      <c r="K12" s="2" t="str">
        <f t="shared" si="2"/>
        <v>GOOD</v>
      </c>
      <c r="L12" s="2" t="b">
        <f>IF(J12="GOOD",IF(K12="GOOD","GOOD"))</f>
        <v>0</v>
      </c>
    </row>
    <row r="13" spans="2:12" x14ac:dyDescent="0.25">
      <c r="B13" s="3"/>
      <c r="C13" s="3"/>
      <c r="D13" s="4"/>
      <c r="E13" s="5"/>
      <c r="F13" s="3"/>
      <c r="G13" s="8"/>
      <c r="H13" s="7" t="str">
        <f t="shared" si="0"/>
        <v/>
      </c>
      <c r="J13" s="2" t="str">
        <f t="shared" si="1"/>
        <v>BAD</v>
      </c>
      <c r="K13" s="2" t="str">
        <f t="shared" si="2"/>
        <v>GOOD</v>
      </c>
      <c r="L13" s="2" t="b">
        <f>IF(J13="GOOD",IF(K13="GOOD","GOOD"))</f>
        <v>0</v>
      </c>
    </row>
    <row r="14" spans="2:12" ht="15.75" x14ac:dyDescent="0.25">
      <c r="B14" s="42" t="s">
        <v>13</v>
      </c>
      <c r="C14" s="42"/>
      <c r="D14" s="42"/>
      <c r="E14" s="42"/>
      <c r="F14" s="42"/>
      <c r="G14" s="42"/>
      <c r="H14" s="28">
        <f>SUM(H9:H13)</f>
        <v>0</v>
      </c>
    </row>
    <row r="15" spans="2:12" ht="15.75" thickBot="1" x14ac:dyDescent="0.3">
      <c r="B15" s="39"/>
      <c r="C15" s="39"/>
      <c r="D15" s="39"/>
      <c r="E15" s="39"/>
      <c r="F15" s="39"/>
      <c r="G15" s="39"/>
      <c r="H15" s="39"/>
    </row>
    <row r="16" spans="2:12" ht="15.75" thickTop="1" x14ac:dyDescent="0.25">
      <c r="B16" s="36" t="s">
        <v>7</v>
      </c>
      <c r="C16" s="37"/>
      <c r="D16" s="37"/>
      <c r="E16" s="37"/>
      <c r="F16" s="37"/>
      <c r="G16" s="37"/>
      <c r="H16" s="38"/>
      <c r="I16" s="9"/>
    </row>
    <row r="17" spans="2:13" ht="15.75" thickBot="1" x14ac:dyDescent="0.3">
      <c r="B17" s="69" t="s">
        <v>8</v>
      </c>
      <c r="C17" s="70"/>
      <c r="D17" s="70"/>
      <c r="E17" s="70"/>
      <c r="F17" s="70"/>
      <c r="G17" s="70"/>
      <c r="H17" s="71"/>
      <c r="I17" s="1"/>
    </row>
    <row r="18" spans="2:13" ht="15.75" thickTop="1" x14ac:dyDescent="0.25">
      <c r="B18" s="56" t="s">
        <v>5</v>
      </c>
      <c r="C18" s="57"/>
      <c r="D18" s="58"/>
      <c r="E18" s="48" t="s">
        <v>10</v>
      </c>
      <c r="F18" s="49"/>
      <c r="G18" s="50"/>
      <c r="H18" s="46">
        <v>150</v>
      </c>
      <c r="J18" s="9"/>
      <c r="K18" s="9"/>
      <c r="L18" s="10"/>
      <c r="M18" s="9"/>
    </row>
    <row r="19" spans="2:13" ht="15.75" thickBot="1" x14ac:dyDescent="0.3">
      <c r="B19" s="59" t="s">
        <v>9</v>
      </c>
      <c r="C19" s="60"/>
      <c r="D19" s="61"/>
      <c r="E19" s="52" t="s">
        <v>19</v>
      </c>
      <c r="F19" s="53"/>
      <c r="G19" s="54"/>
      <c r="H19" s="47"/>
      <c r="J19" s="1"/>
      <c r="K19" s="9"/>
      <c r="L19" s="9"/>
      <c r="M19" s="9"/>
    </row>
    <row r="20" spans="2:13" s="11" customFormat="1" ht="15.75" thickTop="1" x14ac:dyDescent="0.25">
      <c r="B20" s="12"/>
      <c r="C20" s="12"/>
      <c r="D20" s="12"/>
      <c r="E20" s="12"/>
      <c r="F20" s="13"/>
      <c r="G20" s="14"/>
      <c r="H20" s="15"/>
    </row>
    <row r="21" spans="2:13" x14ac:dyDescent="0.25">
      <c r="B21" s="55" t="s">
        <v>14</v>
      </c>
      <c r="C21" s="55"/>
      <c r="D21" s="55"/>
      <c r="E21" s="55"/>
      <c r="F21" s="55"/>
      <c r="G21" s="55"/>
      <c r="H21" s="55"/>
    </row>
    <row r="22" spans="2:13" x14ac:dyDescent="0.25">
      <c r="B22" s="16"/>
      <c r="C22" s="16"/>
      <c r="D22" s="16"/>
      <c r="E22" s="16"/>
      <c r="F22" s="16"/>
      <c r="G22" s="16"/>
      <c r="H22" s="16"/>
    </row>
    <row r="23" spans="2:13" x14ac:dyDescent="0.25">
      <c r="B23" s="32" t="s">
        <v>15</v>
      </c>
      <c r="C23" s="33"/>
      <c r="D23" s="33"/>
      <c r="E23" s="33"/>
      <c r="F23" s="33"/>
      <c r="G23" s="33"/>
      <c r="H23" s="33"/>
    </row>
    <row r="24" spans="2:13" x14ac:dyDescent="0.25">
      <c r="B24" s="51"/>
      <c r="C24" s="51"/>
      <c r="D24" s="51"/>
      <c r="E24" s="51"/>
      <c r="F24" s="51"/>
      <c r="G24" s="51"/>
      <c r="H24" s="51"/>
    </row>
  </sheetData>
  <sheetProtection algorithmName="SHA-512" hashValue="EE9gUvSzM2IaKTF9XCg3zVjyYgz4Bgblm1Kna+80LBMCDx6yV0uwqf8sejWqr32FmMiA0yYIg6aKe4+xoJKLFQ==" saltValue="WM9/3NsxYVfo0Eawt/5DvQ==" spinCount="100000" sheet="1" objects="1" scenarios="1" selectLockedCells="1"/>
  <mergeCells count="24">
    <mergeCell ref="C1:H1"/>
    <mergeCell ref="H18:H19"/>
    <mergeCell ref="E18:G18"/>
    <mergeCell ref="B24:H24"/>
    <mergeCell ref="E19:G19"/>
    <mergeCell ref="B21:H21"/>
    <mergeCell ref="B18:D18"/>
    <mergeCell ref="B19:D19"/>
    <mergeCell ref="B5:H5"/>
    <mergeCell ref="B6:B7"/>
    <mergeCell ref="D6:D7"/>
    <mergeCell ref="E6:E7"/>
    <mergeCell ref="F6:F7"/>
    <mergeCell ref="G6:G7"/>
    <mergeCell ref="H6:H7"/>
    <mergeCell ref="B17:H17"/>
    <mergeCell ref="B23:H23"/>
    <mergeCell ref="G3:H3"/>
    <mergeCell ref="C6:C7"/>
    <mergeCell ref="B16:H16"/>
    <mergeCell ref="B15:H15"/>
    <mergeCell ref="C3:D3"/>
    <mergeCell ref="E3:F3"/>
    <mergeCell ref="B14:G14"/>
  </mergeCells>
  <pageMargins left="0.15" right="0.35" top="0.5" bottom="0.5" header="0.3" footer="0.3"/>
  <pageSetup orientation="portrait" r:id="rId1"/>
  <headerFooter>
    <oddFooter xml:space="preserve">&amp;CQuestions: Call the Business Program (808)839-8880 (Oahu) or toll free at (877)231-8222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ToxNjo1NyBQTTwvRGF0ZVRpbWU+PExhYmVsU3RyaW5nPlVucmVzdHJpY3R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6B7672BB-415D-4C1B-AC8E-141B11985D68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2CEC0EA-72B6-4502-96BB-E9A15601EB0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wongcal</dc:creator>
  <cp:lastModifiedBy>Nakama, Sehun [US-US]</cp:lastModifiedBy>
  <cp:lastPrinted>2020-05-29T00:58:54Z</cp:lastPrinted>
  <dcterms:created xsi:type="dcterms:W3CDTF">2012-08-06T19:46:01Z</dcterms:created>
  <dcterms:modified xsi:type="dcterms:W3CDTF">2021-06-29T20:17:31Z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709e867d-fb7e-4e54-a4e8-c37f1e04663e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{6B7672BB-415D-4C1B-AC8E-141B11985D68}</vt:lpwstr>
  </property>
</Properties>
</file>