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kamas\Desktop\PY21 worksheet update\"/>
    </mc:Choice>
  </mc:AlternateContent>
  <workbookProtection workbookAlgorithmName="SHA-512" workbookHashValue="NxkPnyFjI8e0ttXQe09/gm7eZCUPjC7/6yuFDQRf2L3H2vRgGBv8/biChv0r4bZfopmGkBXQegsT03a5sZPsdg==" workbookSaltValue="SOC9dOgd5iRh6nsX3geCiQ==" workbookSpinCount="100000" lockStructure="1"/>
  <bookViews>
    <workbookView xWindow="0" yWindow="0" windowWidth="15630" windowHeight="6540"/>
  </bookViews>
  <sheets>
    <sheet name="Inpu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9" i="1"/>
  <c r="H14" i="1" l="1"/>
</calcChain>
</file>

<file path=xl/sharedStrings.xml><?xml version="1.0" encoding="utf-8"?>
<sst xmlns="http://schemas.openxmlformats.org/spreadsheetml/2006/main" count="46" uniqueCount="32">
  <si>
    <t>EQUIPMENT &amp; ELIGIBILITY REQUIREMENTS</t>
  </si>
  <si>
    <t>Manufacturer</t>
  </si>
  <si>
    <t>Model Number</t>
  </si>
  <si>
    <t>Machine Type</t>
  </si>
  <si>
    <t>Quantity</t>
  </si>
  <si>
    <t>Incentive</t>
  </si>
  <si>
    <t>SFABSC111-A-44</t>
  </si>
  <si>
    <t>RCU</t>
  </si>
  <si>
    <t>Flake</t>
  </si>
  <si>
    <t xml:space="preserve">Energy Star® Commercial Ice Machine </t>
  </si>
  <si>
    <t>Energy Star® commercial ice machine must meet the requirements provided in table.</t>
  </si>
  <si>
    <t>Incentive Amount</t>
  </si>
  <si>
    <r>
      <t xml:space="preserve"> Project / Building Name: </t>
    </r>
    <r>
      <rPr>
        <u/>
        <sz val="11"/>
        <color theme="1"/>
        <rFont val="Calibri"/>
        <family val="2"/>
        <scheme val="minor"/>
      </rPr>
      <t xml:space="preserve"> </t>
    </r>
  </si>
  <si>
    <r>
      <t xml:space="preserve">Account Name: </t>
    </r>
    <r>
      <rPr>
        <u/>
        <sz val="11"/>
        <color theme="1"/>
        <rFont val="Calibri"/>
        <family val="2"/>
        <scheme val="minor"/>
      </rPr>
      <t xml:space="preserve"> </t>
    </r>
  </si>
  <si>
    <t>Total Incentive Requested:</t>
  </si>
  <si>
    <t xml:space="preserve">  SuperFreeze</t>
  </si>
  <si>
    <t>IMH</t>
  </si>
  <si>
    <t>SCU</t>
  </si>
  <si>
    <t>Ice Type</t>
  </si>
  <si>
    <t>Nugget</t>
  </si>
  <si>
    <r>
      <t>Eligible Products:</t>
    </r>
    <r>
      <rPr>
        <sz val="11"/>
        <color theme="1"/>
        <rFont val="Calibri"/>
        <family val="2"/>
        <scheme val="minor"/>
      </rPr>
      <t xml:space="preserve"> Air-cooled batch-type and continuous-type (i.e., flake and nugget) ice makers.  Designs include ice-making head (IMH), self-contained (SCU), and remote condensing (RCU) units.  Air-cooled RCU units designed for connection to remote rack compressors that are alternately sold with a dedicated remote condensing unit are also eligible.</t>
    </r>
  </si>
  <si>
    <r>
      <t>Ineligible Products:</t>
    </r>
    <r>
      <rPr>
        <sz val="11"/>
        <color theme="1"/>
        <rFont val="Calibri"/>
        <family val="2"/>
        <scheme val="minor"/>
      </rPr>
      <t xml:space="preserve"> Water-cooled ice makers; ice and water dispensing systems; air-cooled RCU units are designed only for connection to remote rack compressors.</t>
    </r>
  </si>
  <si>
    <t>Ice Harvest Rate (lbs./day)</t>
  </si>
  <si>
    <t>1,001 - 1,500</t>
  </si>
  <si>
    <t>101 - 300</t>
  </si>
  <si>
    <t>301 - 500</t>
  </si>
  <si>
    <t>501 - 1,000</t>
  </si>
  <si>
    <t>&gt; 1,500</t>
  </si>
  <si>
    <r>
      <t>Ice-Making Head (IMH):</t>
    </r>
    <r>
      <rPr>
        <sz val="9"/>
        <color theme="1"/>
        <rFont val="Calibri"/>
        <family val="2"/>
        <scheme val="minor"/>
      </rPr>
      <t xml:space="preserve"> A model with the ice-making mechanism and the condensing unit in a single package, but with a separate ice storage bin.</t>
    </r>
  </si>
  <si>
    <r>
      <t>Remote Condensing Unit (RCU):</t>
    </r>
    <r>
      <rPr>
        <sz val="9"/>
        <color theme="1"/>
        <rFont val="Calibri"/>
        <family val="2"/>
        <scheme val="minor"/>
      </rPr>
      <t xml:space="preserve"> A model in which the ice-making mechanism and condenser or condensing unit are in separate sections.  This includes ice makers with and without remote compressor.</t>
    </r>
  </si>
  <si>
    <r>
      <t>Self-Contained Unit (SCU):</t>
    </r>
    <r>
      <rPr>
        <sz val="9"/>
        <color theme="1"/>
        <rFont val="Calibri"/>
        <family val="2"/>
        <scheme val="minor"/>
      </rPr>
      <t xml:space="preserve"> A model in which the ice-making mechanism and storage compartment are in an integral cabinet.</t>
    </r>
  </si>
  <si>
    <r>
      <rPr>
        <b/>
        <sz val="14"/>
        <color theme="1"/>
        <rFont val="Calibri"/>
        <family val="2"/>
        <scheme val="minor"/>
      </rPr>
      <t>ENERGY STAR® Commercial Ice Machine Incentive Worksheet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Effective </t>
    </r>
    <r>
      <rPr>
        <sz val="12"/>
        <color rgb="FFFF0000"/>
        <rFont val="Calibri"/>
        <family val="2"/>
        <scheme val="minor"/>
      </rPr>
      <t>July 1, 2021</t>
    </r>
    <r>
      <rPr>
        <sz val="12"/>
        <color theme="1"/>
        <rFont val="Calibri"/>
        <family val="2"/>
        <scheme val="minor"/>
      </rPr>
      <t xml:space="preserve"> to </t>
    </r>
    <r>
      <rPr>
        <sz val="12"/>
        <color rgb="FFFF0000"/>
        <rFont val="Calibri"/>
        <family val="2"/>
        <scheme val="minor"/>
      </rPr>
      <t>June 30, 2022</t>
    </r>
    <r>
      <rPr>
        <sz val="12"/>
        <color theme="1"/>
        <rFont val="Calibri"/>
        <family val="2"/>
        <scheme val="minor"/>
      </rPr>
      <t>.</t>
    </r>
    <r>
      <rPr>
        <sz val="9"/>
        <color theme="1"/>
        <rFont val="Calibri"/>
        <family val="2"/>
        <scheme val="minor"/>
      </rPr>
      <t xml:space="preserve"> </t>
    </r>
    <r>
      <rPr>
        <sz val="6"/>
        <color theme="1"/>
        <rFont val="Calibri"/>
        <family val="2"/>
        <scheme val="minor"/>
      </rPr>
      <t>(WKS_C_Kitchen_IceMachine_PY21_1SN)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Hawai‘i Energy's mission is to empower island families and businesses to make smart energy choices that reduce energy consumption, save money and pursue a 100% clean energy future.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</si>
</sst>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CE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Fill="1" applyProtection="1"/>
    <xf numFmtId="0" fontId="0" fillId="0" borderId="0" xfId="0" applyFont="1" applyProtection="1"/>
    <xf numFmtId="0" fontId="0" fillId="0" borderId="0" xfId="0" applyFont="1" applyFill="1" applyProtection="1"/>
    <xf numFmtId="0" fontId="0" fillId="0" borderId="0" xfId="0" applyFont="1" applyAlignment="1" applyProtection="1">
      <alignment wrapText="1"/>
    </xf>
    <xf numFmtId="0" fontId="0" fillId="0" borderId="0" xfId="0" applyFont="1" applyFill="1" applyAlignment="1" applyProtection="1">
      <alignment vertical="center"/>
    </xf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0" fillId="0" borderId="0" xfId="0" applyFont="1" applyBorder="1" applyAlignment="1" applyProtection="1"/>
    <xf numFmtId="164" fontId="8" fillId="0" borderId="0" xfId="0" applyNumberFormat="1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 indent="1"/>
    </xf>
    <xf numFmtId="0" fontId="8" fillId="0" borderId="0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center" vertical="center" wrapText="1"/>
      <protection locked="0"/>
    </xf>
    <xf numFmtId="0" fontId="4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Protection="1"/>
    <xf numFmtId="0" fontId="0" fillId="0" borderId="6" xfId="0" applyFont="1" applyBorder="1" applyProtection="1"/>
    <xf numFmtId="0" fontId="5" fillId="7" borderId="4" xfId="0" applyFont="1" applyFill="1" applyBorder="1" applyAlignment="1" applyProtection="1">
      <alignment wrapText="1"/>
    </xf>
    <xf numFmtId="0" fontId="5" fillId="7" borderId="4" xfId="0" applyFont="1" applyFill="1" applyBorder="1" applyProtection="1"/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right"/>
    </xf>
    <xf numFmtId="0" fontId="0" fillId="2" borderId="9" xfId="0" applyFont="1" applyFill="1" applyBorder="1" applyAlignment="1" applyProtection="1">
      <alignment vertical="center"/>
    </xf>
    <xf numFmtId="44" fontId="4" fillId="4" borderId="3" xfId="0" applyNumberFormat="1" applyFont="1" applyFill="1" applyBorder="1" applyAlignment="1" applyProtection="1">
      <alignment horizontal="center" vertical="center" wrapText="1"/>
    </xf>
    <xf numFmtId="44" fontId="4" fillId="0" borderId="3" xfId="0" applyNumberFormat="1" applyFont="1" applyBorder="1" applyAlignment="1" applyProtection="1">
      <alignment horizontal="center" vertical="center" wrapText="1"/>
    </xf>
    <xf numFmtId="44" fontId="11" fillId="5" borderId="3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164" fontId="7" fillId="0" borderId="2" xfId="0" applyNumberFormat="1" applyFont="1" applyBorder="1" applyAlignment="1" applyProtection="1">
      <alignment horizontal="center" vertical="top" wrapText="1"/>
    </xf>
    <xf numFmtId="164" fontId="7" fillId="0" borderId="8" xfId="0" applyNumberFormat="1" applyFont="1" applyBorder="1" applyAlignment="1" applyProtection="1">
      <alignment horizontal="center" vertical="top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top" wrapText="1"/>
    </xf>
    <xf numFmtId="0" fontId="7" fillId="0" borderId="7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0" fontId="17" fillId="3" borderId="3" xfId="0" applyFont="1" applyFill="1" applyBorder="1" applyAlignment="1" applyProtection="1">
      <alignment horizontal="center" vertical="center" wrapText="1"/>
    </xf>
    <xf numFmtId="0" fontId="0" fillId="6" borderId="1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</xf>
    <xf numFmtId="0" fontId="0" fillId="6" borderId="1" xfId="0" applyFont="1" applyFill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 vertical="center" wrapText="1"/>
    </xf>
    <xf numFmtId="0" fontId="17" fillId="3" borderId="3" xfId="0" applyFont="1" applyFill="1" applyBorder="1" applyAlignment="1" applyProtection="1">
      <alignment horizontal="right" wrapText="1"/>
    </xf>
    <xf numFmtId="0" fontId="1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19" fillId="0" borderId="3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9" fillId="0" borderId="3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74643</xdr:colOff>
      <xdr:row>0</xdr:row>
      <xdr:rowOff>82262</xdr:rowOff>
    </xdr:from>
    <xdr:to>
      <xdr:col>1</xdr:col>
      <xdr:colOff>995970</xdr:colOff>
      <xdr:row>0</xdr:row>
      <xdr:rowOff>1011210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663" y="82262"/>
          <a:ext cx="921327" cy="928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showGridLines="0" tabSelected="1" workbookViewId="0">
      <selection activeCell="C3" sqref="C3:D3"/>
    </sheetView>
  </sheetViews>
  <sheetFormatPr defaultColWidth="8.85546875" defaultRowHeight="15" x14ac:dyDescent="0.25"/>
  <cols>
    <col min="1" max="1" width="2.28515625" style="4" customWidth="1"/>
    <col min="2" max="3" width="15.7109375" style="4" customWidth="1"/>
    <col min="4" max="4" width="10.140625" style="4" customWidth="1"/>
    <col min="5" max="5" width="11.42578125" style="4" customWidth="1"/>
    <col min="6" max="6" width="10.7109375" style="4" customWidth="1"/>
    <col min="7" max="7" width="14" style="4" customWidth="1"/>
    <col min="8" max="8" width="10.7109375" style="4" customWidth="1"/>
    <col min="9" max="9" width="2.7109375" style="4" customWidth="1"/>
    <col min="10" max="10" width="13.42578125" style="4" hidden="1" customWidth="1"/>
    <col min="11" max="11" width="2.7109375" style="4" hidden="1" customWidth="1"/>
    <col min="12" max="12" width="8.85546875" style="4" hidden="1" customWidth="1"/>
    <col min="13" max="16384" width="8.85546875" style="4"/>
  </cols>
  <sheetData>
    <row r="1" spans="2:12" ht="86.45" customHeight="1" thickBot="1" x14ac:dyDescent="0.3">
      <c r="B1" s="28"/>
      <c r="C1" s="32" t="s">
        <v>31</v>
      </c>
      <c r="D1" s="33"/>
      <c r="E1" s="33"/>
      <c r="F1" s="33"/>
      <c r="G1" s="33"/>
      <c r="H1" s="34"/>
    </row>
    <row r="2" spans="2:12" ht="14.45" customHeight="1" x14ac:dyDescent="0.25">
      <c r="B2" s="14"/>
      <c r="C2" s="14"/>
      <c r="D2" s="13"/>
      <c r="E2" s="13"/>
      <c r="F2" s="13"/>
      <c r="G2" s="13"/>
      <c r="H2" s="13"/>
      <c r="I2" s="2"/>
      <c r="J2" s="2"/>
    </row>
    <row r="3" spans="2:12" x14ac:dyDescent="0.25">
      <c r="B3" s="27" t="s">
        <v>13</v>
      </c>
      <c r="C3" s="42"/>
      <c r="D3" s="42"/>
      <c r="E3" s="43" t="s">
        <v>12</v>
      </c>
      <c r="F3" s="43"/>
      <c r="G3" s="44"/>
      <c r="H3" s="44"/>
    </row>
    <row r="4" spans="2:12" x14ac:dyDescent="0.25">
      <c r="B4" s="15"/>
      <c r="C4" s="25"/>
      <c r="D4" s="25"/>
      <c r="E4" s="16"/>
      <c r="F4" s="16"/>
      <c r="G4" s="26"/>
      <c r="H4" s="26"/>
    </row>
    <row r="5" spans="2:12" ht="15.75" x14ac:dyDescent="0.25">
      <c r="B5" s="41" t="s">
        <v>0</v>
      </c>
      <c r="C5" s="41"/>
      <c r="D5" s="41"/>
      <c r="E5" s="41"/>
      <c r="F5" s="41"/>
      <c r="G5" s="41"/>
      <c r="H5" s="41"/>
    </row>
    <row r="6" spans="2:12" x14ac:dyDescent="0.25">
      <c r="B6" s="45" t="s">
        <v>1</v>
      </c>
      <c r="C6" s="45" t="s">
        <v>2</v>
      </c>
      <c r="D6" s="45" t="s">
        <v>3</v>
      </c>
      <c r="E6" s="45" t="s">
        <v>4</v>
      </c>
      <c r="F6" s="45" t="s">
        <v>18</v>
      </c>
      <c r="G6" s="45" t="s">
        <v>22</v>
      </c>
      <c r="H6" s="45" t="s">
        <v>5</v>
      </c>
    </row>
    <row r="7" spans="2:12" ht="15.75" thickBot="1" x14ac:dyDescent="0.3">
      <c r="B7" s="45"/>
      <c r="C7" s="45"/>
      <c r="D7" s="45"/>
      <c r="E7" s="45"/>
      <c r="F7" s="45"/>
      <c r="G7" s="45"/>
      <c r="H7" s="45"/>
    </row>
    <row r="8" spans="2:12" x14ac:dyDescent="0.25">
      <c r="B8" s="17" t="s">
        <v>15</v>
      </c>
      <c r="C8" s="17" t="s">
        <v>6</v>
      </c>
      <c r="D8" s="17" t="s">
        <v>7</v>
      </c>
      <c r="E8" s="17">
        <v>1</v>
      </c>
      <c r="F8" s="17" t="s">
        <v>8</v>
      </c>
      <c r="G8" s="18">
        <v>300</v>
      </c>
      <c r="H8" s="29">
        <v>100</v>
      </c>
      <c r="J8" s="23" t="s">
        <v>3</v>
      </c>
      <c r="L8" s="24" t="s">
        <v>18</v>
      </c>
    </row>
    <row r="9" spans="2:12" x14ac:dyDescent="0.25">
      <c r="B9" s="19"/>
      <c r="C9" s="19"/>
      <c r="D9" s="19"/>
      <c r="E9" s="19"/>
      <c r="F9" s="19"/>
      <c r="G9" s="20"/>
      <c r="H9" s="30" t="str">
        <f>IFERROR(E9*VLOOKUP(G9,$B$24:$H$28,6,FALSE)," ")</f>
        <v xml:space="preserve"> </v>
      </c>
      <c r="J9" s="21" t="s">
        <v>16</v>
      </c>
      <c r="L9" s="21" t="s">
        <v>8</v>
      </c>
    </row>
    <row r="10" spans="2:12" ht="15.75" thickBot="1" x14ac:dyDescent="0.3">
      <c r="B10" s="19"/>
      <c r="C10" s="19"/>
      <c r="D10" s="19"/>
      <c r="E10" s="19"/>
      <c r="F10" s="19"/>
      <c r="G10" s="20"/>
      <c r="H10" s="30" t="str">
        <f t="shared" ref="H10:H13" si="0">IFERROR(E10*VLOOKUP(G10,$B$24:$H$28,6,FALSE)," ")</f>
        <v xml:space="preserve"> </v>
      </c>
      <c r="J10" s="21" t="s">
        <v>7</v>
      </c>
      <c r="L10" s="22" t="s">
        <v>19</v>
      </c>
    </row>
    <row r="11" spans="2:12" ht="15.75" thickBot="1" x14ac:dyDescent="0.3">
      <c r="B11" s="19"/>
      <c r="C11" s="19"/>
      <c r="D11" s="19"/>
      <c r="E11" s="19"/>
      <c r="F11" s="19"/>
      <c r="G11" s="20"/>
      <c r="H11" s="30" t="str">
        <f t="shared" si="0"/>
        <v xml:space="preserve"> </v>
      </c>
      <c r="J11" s="22" t="s">
        <v>17</v>
      </c>
    </row>
    <row r="12" spans="2:12" x14ac:dyDescent="0.25">
      <c r="B12" s="19"/>
      <c r="C12" s="19"/>
      <c r="D12" s="19"/>
      <c r="E12" s="19"/>
      <c r="F12" s="19"/>
      <c r="G12" s="20"/>
      <c r="H12" s="30" t="str">
        <f t="shared" si="0"/>
        <v xml:space="preserve"> </v>
      </c>
    </row>
    <row r="13" spans="2:12" x14ac:dyDescent="0.25">
      <c r="B13" s="19"/>
      <c r="C13" s="19"/>
      <c r="D13" s="19"/>
      <c r="E13" s="19"/>
      <c r="F13" s="19"/>
      <c r="G13" s="20"/>
      <c r="H13" s="30" t="str">
        <f t="shared" si="0"/>
        <v xml:space="preserve"> </v>
      </c>
    </row>
    <row r="14" spans="2:12" ht="15.75" x14ac:dyDescent="0.25">
      <c r="B14" s="46" t="s">
        <v>14</v>
      </c>
      <c r="C14" s="46"/>
      <c r="D14" s="46"/>
      <c r="E14" s="46"/>
      <c r="F14" s="46"/>
      <c r="G14" s="46"/>
      <c r="H14" s="31">
        <f>SUM(H9:H13)</f>
        <v>0</v>
      </c>
    </row>
    <row r="15" spans="2:12" x14ac:dyDescent="0.25">
      <c r="B15" s="47"/>
      <c r="C15" s="47"/>
      <c r="D15" s="47"/>
      <c r="E15" s="47"/>
      <c r="F15" s="47"/>
      <c r="G15" s="47"/>
      <c r="H15" s="47"/>
    </row>
    <row r="16" spans="2:12" x14ac:dyDescent="0.25">
      <c r="B16" s="48"/>
      <c r="C16" s="48"/>
      <c r="D16" s="48"/>
      <c r="E16" s="48"/>
      <c r="F16" s="48"/>
      <c r="G16" s="48"/>
      <c r="H16" s="48"/>
      <c r="I16" s="5"/>
    </row>
    <row r="17" spans="1:12" x14ac:dyDescent="0.25">
      <c r="B17" s="49" t="s">
        <v>9</v>
      </c>
      <c r="C17" s="49"/>
      <c r="D17" s="49"/>
      <c r="E17" s="49"/>
      <c r="F17" s="49"/>
      <c r="G17" s="49"/>
      <c r="H17" s="49"/>
      <c r="I17" s="3"/>
    </row>
    <row r="18" spans="1:12" x14ac:dyDescent="0.25">
      <c r="B18" s="49" t="s">
        <v>10</v>
      </c>
      <c r="C18" s="51"/>
      <c r="D18" s="51"/>
      <c r="E18" s="51"/>
      <c r="F18" s="51"/>
      <c r="G18" s="51"/>
      <c r="H18" s="51"/>
      <c r="I18" s="3"/>
    </row>
    <row r="19" spans="1:12" ht="15" customHeight="1" x14ac:dyDescent="0.25">
      <c r="A19" s="6"/>
      <c r="B19" s="37" t="s">
        <v>3</v>
      </c>
      <c r="C19" s="37"/>
      <c r="D19" s="37"/>
      <c r="E19" s="37"/>
      <c r="F19" s="37"/>
      <c r="G19" s="37"/>
      <c r="H19" s="37"/>
      <c r="I19" s="6"/>
    </row>
    <row r="20" spans="1:12" ht="30" customHeight="1" x14ac:dyDescent="0.25">
      <c r="A20" s="8"/>
      <c r="B20" s="52" t="s">
        <v>28</v>
      </c>
      <c r="C20" s="52"/>
      <c r="D20" s="52"/>
      <c r="E20" s="52"/>
      <c r="F20" s="52"/>
      <c r="G20" s="52"/>
      <c r="H20" s="52"/>
      <c r="J20" s="5"/>
      <c r="K20" s="5"/>
      <c r="L20" s="7"/>
    </row>
    <row r="21" spans="1:12" ht="30" customHeight="1" x14ac:dyDescent="0.25">
      <c r="A21" s="8"/>
      <c r="B21" s="52" t="s">
        <v>29</v>
      </c>
      <c r="C21" s="52"/>
      <c r="D21" s="52"/>
      <c r="E21" s="52"/>
      <c r="F21" s="52"/>
      <c r="G21" s="52"/>
      <c r="H21" s="52"/>
      <c r="J21" s="3"/>
      <c r="K21" s="5"/>
      <c r="L21" s="5"/>
    </row>
    <row r="22" spans="1:12" ht="30" customHeight="1" x14ac:dyDescent="0.25">
      <c r="A22" s="8"/>
      <c r="B22" s="52" t="s">
        <v>30</v>
      </c>
      <c r="C22" s="52"/>
      <c r="D22" s="52"/>
      <c r="E22" s="52"/>
      <c r="F22" s="52"/>
      <c r="G22" s="52"/>
      <c r="H22" s="52"/>
      <c r="J22" s="3"/>
      <c r="K22" s="5"/>
      <c r="L22" s="5"/>
    </row>
    <row r="23" spans="1:12" s="6" customFormat="1" ht="15" customHeight="1" x14ac:dyDescent="0.25">
      <c r="A23" s="8"/>
      <c r="B23" s="37" t="s">
        <v>22</v>
      </c>
      <c r="C23" s="37"/>
      <c r="D23" s="37"/>
      <c r="E23" s="37"/>
      <c r="F23" s="37"/>
      <c r="G23" s="37" t="s">
        <v>11</v>
      </c>
      <c r="H23" s="37"/>
      <c r="I23" s="4"/>
    </row>
    <row r="24" spans="1:12" x14ac:dyDescent="0.25">
      <c r="A24" s="8"/>
      <c r="B24" s="38" t="s">
        <v>24</v>
      </c>
      <c r="C24" s="39"/>
      <c r="D24" s="39"/>
      <c r="E24" s="39"/>
      <c r="F24" s="40"/>
      <c r="G24" s="35">
        <v>100</v>
      </c>
      <c r="H24" s="36"/>
    </row>
    <row r="25" spans="1:12" x14ac:dyDescent="0.25">
      <c r="A25" s="8"/>
      <c r="B25" s="38" t="s">
        <v>25</v>
      </c>
      <c r="C25" s="39"/>
      <c r="D25" s="39"/>
      <c r="E25" s="39"/>
      <c r="F25" s="40"/>
      <c r="G25" s="35">
        <v>100</v>
      </c>
      <c r="H25" s="36"/>
    </row>
    <row r="26" spans="1:12" x14ac:dyDescent="0.25">
      <c r="A26" s="8"/>
      <c r="B26" s="38" t="s">
        <v>26</v>
      </c>
      <c r="C26" s="39"/>
      <c r="D26" s="39"/>
      <c r="E26" s="39"/>
      <c r="F26" s="40"/>
      <c r="G26" s="35">
        <v>100</v>
      </c>
      <c r="H26" s="36">
        <v>100</v>
      </c>
    </row>
    <row r="27" spans="1:12" x14ac:dyDescent="0.25">
      <c r="A27" s="8"/>
      <c r="B27" s="38" t="s">
        <v>23</v>
      </c>
      <c r="C27" s="39" t="s">
        <v>23</v>
      </c>
      <c r="D27" s="39" t="s">
        <v>23</v>
      </c>
      <c r="E27" s="39" t="s">
        <v>23</v>
      </c>
      <c r="F27" s="40" t="s">
        <v>23</v>
      </c>
      <c r="G27" s="35">
        <v>200</v>
      </c>
      <c r="H27" s="36">
        <v>200</v>
      </c>
    </row>
    <row r="28" spans="1:12" s="8" customFormat="1" x14ac:dyDescent="0.25">
      <c r="B28" s="38" t="s">
        <v>27</v>
      </c>
      <c r="C28" s="39" t="s">
        <v>27</v>
      </c>
      <c r="D28" s="39" t="s">
        <v>27</v>
      </c>
      <c r="E28" s="39" t="s">
        <v>27</v>
      </c>
      <c r="F28" s="40" t="s">
        <v>27</v>
      </c>
      <c r="G28" s="35">
        <v>325</v>
      </c>
      <c r="H28" s="36">
        <v>325</v>
      </c>
    </row>
    <row r="29" spans="1:12" s="8" customFormat="1" x14ac:dyDescent="0.25">
      <c r="B29" s="9"/>
      <c r="C29" s="9"/>
      <c r="D29" s="9"/>
      <c r="E29" s="9"/>
      <c r="F29" s="10"/>
      <c r="G29" s="11"/>
      <c r="H29" s="12"/>
    </row>
    <row r="30" spans="1:12" x14ac:dyDescent="0.25">
      <c r="B30" s="53" t="s">
        <v>20</v>
      </c>
      <c r="C30" s="53"/>
      <c r="D30" s="53"/>
      <c r="E30" s="53"/>
      <c r="F30" s="53"/>
      <c r="G30" s="53"/>
      <c r="H30" s="53"/>
    </row>
    <row r="31" spans="1:12" x14ac:dyDescent="0.25">
      <c r="B31" s="53"/>
      <c r="C31" s="53"/>
      <c r="D31" s="53"/>
      <c r="E31" s="53"/>
      <c r="F31" s="53"/>
      <c r="G31" s="53"/>
      <c r="H31" s="53"/>
    </row>
    <row r="32" spans="1:12" x14ac:dyDescent="0.25">
      <c r="B32" s="53"/>
      <c r="C32" s="53"/>
      <c r="D32" s="53"/>
      <c r="E32" s="53"/>
      <c r="F32" s="53"/>
      <c r="G32" s="53"/>
      <c r="H32" s="53"/>
    </row>
    <row r="33" spans="2:8" x14ac:dyDescent="0.25">
      <c r="B33" s="53"/>
      <c r="C33" s="53"/>
      <c r="D33" s="53"/>
      <c r="E33" s="53"/>
      <c r="F33" s="53"/>
      <c r="G33" s="53"/>
      <c r="H33" s="53"/>
    </row>
    <row r="34" spans="2:8" x14ac:dyDescent="0.25">
      <c r="B34" s="1"/>
      <c r="C34" s="1"/>
      <c r="D34" s="1"/>
      <c r="E34" s="1"/>
      <c r="F34" s="1"/>
      <c r="G34" s="1"/>
      <c r="H34" s="1"/>
    </row>
    <row r="35" spans="2:8" x14ac:dyDescent="0.25">
      <c r="B35" s="50" t="s">
        <v>21</v>
      </c>
      <c r="C35" s="50"/>
      <c r="D35" s="50"/>
      <c r="E35" s="50"/>
      <c r="F35" s="50"/>
      <c r="G35" s="50"/>
      <c r="H35" s="50"/>
    </row>
    <row r="36" spans="2:8" x14ac:dyDescent="0.25">
      <c r="B36" s="50"/>
      <c r="C36" s="50"/>
      <c r="D36" s="50"/>
      <c r="E36" s="50"/>
      <c r="F36" s="50"/>
      <c r="G36" s="50"/>
      <c r="H36" s="50"/>
    </row>
  </sheetData>
  <sheetProtection algorithmName="SHA-512" hashValue="40SHBxxmBUFszCKUTRkFOT54sc9i4fZ2jKt+gi4VESyDdnK2w1Jl1/mZuim6gF4L0MKQi+5Hq+tZ/STH9bJ3mw==" saltValue="53g+wILDF12COEPN/arJxA==" spinCount="100000" sheet="1" objects="1" scenarios="1" selectLockedCells="1"/>
  <mergeCells count="35">
    <mergeCell ref="B35:H36"/>
    <mergeCell ref="B18:H18"/>
    <mergeCell ref="B19:H19"/>
    <mergeCell ref="B20:H20"/>
    <mergeCell ref="B21:H21"/>
    <mergeCell ref="B22:H22"/>
    <mergeCell ref="G23:H23"/>
    <mergeCell ref="G24:H24"/>
    <mergeCell ref="G25:H25"/>
    <mergeCell ref="B30:H33"/>
    <mergeCell ref="B15:H15"/>
    <mergeCell ref="B16:H16"/>
    <mergeCell ref="B17:H17"/>
    <mergeCell ref="B6:B7"/>
    <mergeCell ref="C6:C7"/>
    <mergeCell ref="D6:D7"/>
    <mergeCell ref="E6:E7"/>
    <mergeCell ref="F6:F7"/>
    <mergeCell ref="G6:G7"/>
    <mergeCell ref="C1:H1"/>
    <mergeCell ref="G26:H26"/>
    <mergeCell ref="G27:H27"/>
    <mergeCell ref="G28:H28"/>
    <mergeCell ref="B23:F23"/>
    <mergeCell ref="B24:F24"/>
    <mergeCell ref="B25:F25"/>
    <mergeCell ref="B26:F26"/>
    <mergeCell ref="B27:F27"/>
    <mergeCell ref="B28:F28"/>
    <mergeCell ref="B5:H5"/>
    <mergeCell ref="C3:D3"/>
    <mergeCell ref="E3:F3"/>
    <mergeCell ref="G3:H3"/>
    <mergeCell ref="H6:H7"/>
    <mergeCell ref="B14:G14"/>
  </mergeCells>
  <dataValidations count="3">
    <dataValidation type="list" errorStyle="information" allowBlank="1" showInputMessage="1" showErrorMessage="1" sqref="D9:D13">
      <formula1>$J$9:$J$11</formula1>
    </dataValidation>
    <dataValidation type="list" allowBlank="1" showInputMessage="1" showErrorMessage="1" sqref="F9:F13">
      <formula1>$L$9:$L$10</formula1>
    </dataValidation>
    <dataValidation type="list" allowBlank="1" showInputMessage="1" showErrorMessage="1" sqref="G9:G13">
      <formula1>$B$24:$B$28</formula1>
    </dataValidation>
  </dataValidations>
  <pageMargins left="0.7" right="0.7" top="0.75" bottom="0.75" header="0.3" footer="0.3"/>
  <pageSetup scale="9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QyODM0YmZiLTFlYzEtNGJlYi1iZDY0LWViODNmYjNjYjNmMyIgdmFsdWU9IiIgeG1sbnM9Imh0dHA6Ly93d3cuYm9sZG9uamFtZXMuY29tLzIwMDgvMDEvc2llL2ludGVybmFsL2xhYmVsIiAvPjwvc2lzbD48VXNlck5hbWU+TEVJRE9TLUNPUlBcbmdvdm48L1VzZXJOYW1lPjxEYXRlVGltZT42LzE3LzIwMTkgOTo1NzoyNCBQTTwvRGF0ZVRpbWU+PExhYmVsU3RyaW5nPlVucmVzdHJpY3RlZDwvTGFiZWxTdHJpbmc+PC9pdGVtPjwvbGFiZWxIaXN0b3J5Pg=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8d5760e-638a-47e8-9e2e-1226c2cb268d" origin="userSelected">
  <element uid="42834bfb-1ec1-4beb-bd64-eb83fb3cb3f3" value=""/>
</sisl>
</file>

<file path=customXml/itemProps1.xml><?xml version="1.0" encoding="utf-8"?>
<ds:datastoreItem xmlns:ds="http://schemas.openxmlformats.org/officeDocument/2006/customXml" ds:itemID="{D8A44FEE-BFC5-4D06-841A-56B7DB96BF2C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5DED695B-6919-4D0C-BE93-EBFE5A92556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Input</vt:lpstr>
    </vt:vector>
  </TitlesOfParts>
  <Company>Leidos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Ngo, Vinh-Phong N.</dc:creator>
  <cp:lastModifiedBy>Nakama, Sehun [US-US]</cp:lastModifiedBy>
  <cp:lastPrinted>2019-06-17T22:00:48Z</cp:lastPrinted>
  <dcterms:created xsi:type="dcterms:W3CDTF">2017-06-19T17:19:06Z</dcterms:created>
  <dcterms:modified xsi:type="dcterms:W3CDTF">2021-06-02T02:20:01Z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8887c080-9de3-480c-adac-719e02754551</vt:lpwstr>
  </property>
  <property fmtid="{D5CDD505-2E9C-101B-9397-08002B2CF9AE}" pid="3" name="bjSaver">
    <vt:lpwstr>G3ikdu48ttcEijIqm8mmgifimqM5dooD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policy="c8d5760e-638a-47e8-9e2e-1226c2cb268d" origin="userSelected" xmlns="http://www.boldonj</vt:lpwstr>
  </property>
  <property fmtid="{D5CDD505-2E9C-101B-9397-08002B2CF9AE}" pid="5" name="bjDocumentLabelXML-0">
    <vt:lpwstr>ames.com/2008/01/sie/internal/label"&gt;&lt;element uid="42834bfb-1ec1-4beb-bd64-eb83fb3cb3f3"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LabelHistoryID">
    <vt:lpwstr>{D8A44FEE-BFC5-4D06-841A-56B7DB96BF2C}</vt:lpwstr>
  </property>
</Properties>
</file>