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pplications,Worksheets, and Flyers\Commercial PY21\Worksheets\"/>
    </mc:Choice>
  </mc:AlternateContent>
  <workbookProtection workbookAlgorithmName="SHA-512" workbookHashValue="LKT5trN2N1dOay3FI5LIslufYu8CTZHPKZqWOzs6pfq9oM24ol7UE8c9vLv2ZKiw9CJIhiqmNttvhakwCLSnSg==" workbookSaltValue="lba+vuGL4j7rlaXzE/6AAw==" workbookSpinCount="100000" lockStructure="1"/>
  <bookViews>
    <workbookView xWindow="0" yWindow="0" windowWidth="19200" windowHeight="7050"/>
  </bookViews>
  <sheets>
    <sheet name="Input" sheetId="1" r:id="rId1"/>
  </sheets>
  <calcPr calcId="162913"/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8" i="1"/>
  <c r="H14" i="1" l="1"/>
</calcChain>
</file>

<file path=xl/sharedStrings.xml><?xml version="1.0" encoding="utf-8"?>
<sst xmlns="http://schemas.openxmlformats.org/spreadsheetml/2006/main" count="34" uniqueCount="29">
  <si>
    <t>EQUIPMENT &amp; ELIGIBILITY REQUIREMENTS</t>
  </si>
  <si>
    <t>Manufacturer</t>
  </si>
  <si>
    <t>Model Number</t>
  </si>
  <si>
    <t>Quantity</t>
  </si>
  <si>
    <t>Incentive</t>
  </si>
  <si>
    <t>SFABSC111-A-44</t>
  </si>
  <si>
    <t>Serial Number</t>
  </si>
  <si>
    <t>Solid Door Cabinets</t>
  </si>
  <si>
    <t>0 &lt; V &lt; 15</t>
  </si>
  <si>
    <t>Size</t>
  </si>
  <si>
    <t xml:space="preserve">  example: Super Freeze</t>
  </si>
  <si>
    <t>Solid</t>
  </si>
  <si>
    <t>Glass Door Cabinets</t>
  </si>
  <si>
    <t>Glass</t>
  </si>
  <si>
    <t>Solid or Glass Door</t>
  </si>
  <si>
    <r>
      <t xml:space="preserve">Account Name: </t>
    </r>
    <r>
      <rPr>
        <u/>
        <sz val="11"/>
        <color theme="1"/>
        <rFont val="Calibri"/>
        <family val="2"/>
        <scheme val="minor"/>
      </rPr>
      <t xml:space="preserve"> </t>
    </r>
  </si>
  <si>
    <r>
      <t xml:space="preserve"> Project / Building Name: </t>
    </r>
    <r>
      <rPr>
        <u/>
        <sz val="11"/>
        <color theme="1"/>
        <rFont val="Calibri"/>
        <family val="2"/>
        <scheme val="minor"/>
      </rPr>
      <t xml:space="preserve"> </t>
    </r>
  </si>
  <si>
    <t>Total Incentive Requested:</t>
  </si>
  <si>
    <r>
      <t>Eligible Products:</t>
    </r>
    <r>
      <rPr>
        <sz val="11"/>
        <color theme="1"/>
        <rFont val="Calibri"/>
        <family val="2"/>
        <scheme val="minor"/>
      </rPr>
      <t xml:space="preserve"> Solid glass, and mixed solid/glass door refrigerator &amp; freezers.</t>
    </r>
  </si>
  <si>
    <t>Type</t>
  </si>
  <si>
    <t>Incentive Amounts</t>
  </si>
  <si>
    <r>
      <t xml:space="preserve">15 </t>
    </r>
    <r>
      <rPr>
        <b/>
        <u/>
        <sz val="9"/>
        <color theme="1"/>
        <rFont val="Calibri"/>
        <family val="2"/>
      </rPr>
      <t>≤</t>
    </r>
    <r>
      <rPr>
        <b/>
        <sz val="9"/>
        <color theme="1"/>
        <rFont val="Calibri"/>
        <family val="2"/>
        <scheme val="minor"/>
      </rPr>
      <t xml:space="preserve"> V &lt; 30</t>
    </r>
  </si>
  <si>
    <r>
      <t xml:space="preserve">30 </t>
    </r>
    <r>
      <rPr>
        <b/>
        <u/>
        <sz val="9"/>
        <color theme="1"/>
        <rFont val="Calibri"/>
        <family val="2"/>
      </rPr>
      <t>≤</t>
    </r>
    <r>
      <rPr>
        <b/>
        <sz val="9"/>
        <color theme="1"/>
        <rFont val="Calibri"/>
        <family val="2"/>
        <scheme val="minor"/>
      </rPr>
      <t xml:space="preserve"> V &lt; 50</t>
    </r>
  </si>
  <si>
    <r>
      <t xml:space="preserve">50 </t>
    </r>
    <r>
      <rPr>
        <b/>
        <u/>
        <sz val="9"/>
        <color theme="1"/>
        <rFont val="Calibri"/>
        <family val="2"/>
      </rPr>
      <t>≤</t>
    </r>
    <r>
      <rPr>
        <b/>
        <sz val="9"/>
        <color theme="1"/>
        <rFont val="Calibri"/>
        <family val="2"/>
        <scheme val="minor"/>
      </rPr>
      <t xml:space="preserve"> V</t>
    </r>
  </si>
  <si>
    <t>15 ≤ V &lt; 30</t>
  </si>
  <si>
    <t>30 ≤ V &lt; 50</t>
  </si>
  <si>
    <t>50 ≤ V</t>
  </si>
  <si>
    <r>
      <rPr>
        <b/>
        <sz val="14"/>
        <color rgb="FF3F3F3F"/>
        <rFont val="Calibri"/>
        <family val="2"/>
        <scheme val="minor"/>
      </rPr>
      <t>ENERGY STAR® Commercial Refrigerator Incentive Worksheet</t>
    </r>
    <r>
      <rPr>
        <b/>
        <sz val="13"/>
        <color rgb="FF3F3F3F"/>
        <rFont val="Calibri"/>
        <family val="2"/>
        <scheme val="minor"/>
      </rPr>
      <t xml:space="preserve">
</t>
    </r>
    <r>
      <rPr>
        <sz val="12"/>
        <color rgb="FF3F3F3F"/>
        <rFont val="Calibri"/>
        <family val="2"/>
        <scheme val="minor"/>
      </rPr>
      <t xml:space="preserve">Effective </t>
    </r>
    <r>
      <rPr>
        <sz val="12"/>
        <color rgb="FFFF0000"/>
        <rFont val="Calibri"/>
        <family val="2"/>
        <scheme val="minor"/>
      </rPr>
      <t>July 1, 2021</t>
    </r>
    <r>
      <rPr>
        <sz val="12"/>
        <color rgb="FF3F3F3F"/>
        <rFont val="Calibri"/>
        <family val="2"/>
        <scheme val="minor"/>
      </rPr>
      <t xml:space="preserve"> to </t>
    </r>
    <r>
      <rPr>
        <sz val="12"/>
        <color rgb="FFFF0000"/>
        <rFont val="Calibri"/>
        <family val="2"/>
        <scheme val="minor"/>
      </rPr>
      <t>June 30, 2022</t>
    </r>
    <r>
      <rPr>
        <sz val="12"/>
        <color rgb="FF3F3F3F"/>
        <rFont val="Calibri"/>
        <family val="2"/>
        <scheme val="minor"/>
      </rPr>
      <t>.</t>
    </r>
    <r>
      <rPr>
        <sz val="10"/>
        <color rgb="FF3F3F3F"/>
        <rFont val="Calibri"/>
        <family val="2"/>
        <scheme val="minor"/>
      </rPr>
      <t xml:space="preserve"> </t>
    </r>
    <r>
      <rPr>
        <sz val="6"/>
        <color rgb="FF3F3F3F"/>
        <rFont val="Calibri"/>
        <family val="2"/>
        <scheme val="minor"/>
      </rPr>
      <t>(WKS_C_Kitchen_Refrigerator_PY21_1SN)</t>
    </r>
    <r>
      <rPr>
        <sz val="10"/>
        <color rgb="FF3F3F3F"/>
        <rFont val="Calibri"/>
        <family val="2"/>
        <scheme val="minor"/>
      </rPr>
      <t xml:space="preserve">
</t>
    </r>
    <r>
      <rPr>
        <i/>
        <sz val="10"/>
        <color rgb="FF3F3F3F"/>
        <rFont val="Calibri"/>
        <family val="2"/>
        <scheme val="minor"/>
      </rPr>
      <t>Hawai‘i Energy's mission is to empower island families and businesses to make smart energy choices that reduce energy consumption, save money and pursue a 100% clean energy future.</t>
    </r>
  </si>
  <si>
    <r>
      <t>Ineligible Products:</t>
    </r>
    <r>
      <rPr>
        <sz val="11"/>
        <color theme="1"/>
        <rFont val="Calibri"/>
        <family val="2"/>
        <scheme val="minor"/>
      </rPr>
      <t xml:space="preserve"> Prep tables or deli cases; open air units; laboratory-grade equipment; &amp; refrigerator/freezer combination units.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</si>
</sst>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rgb="FF3F3F3F"/>
      <name val="Calibri"/>
      <family val="2"/>
      <scheme val="minor"/>
    </font>
    <font>
      <sz val="10"/>
      <color rgb="FF3F3F3F"/>
      <name val="Calibri"/>
      <family val="2"/>
      <scheme val="minor"/>
    </font>
    <font>
      <sz val="6"/>
      <color rgb="FF3F3F3F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14"/>
      <color rgb="FF3F3F3F"/>
      <name val="Calibri"/>
      <family val="2"/>
      <scheme val="minor"/>
    </font>
    <font>
      <sz val="12"/>
      <color rgb="FF3F3F3F"/>
      <name val="Calibri"/>
      <family val="2"/>
      <scheme val="minor"/>
    </font>
    <font>
      <i/>
      <sz val="10"/>
      <color rgb="FF3F3F3F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u/>
      <sz val="9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CE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44" fontId="19" fillId="6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17" fillId="3" borderId="2" xfId="0" applyFont="1" applyFill="1" applyBorder="1" applyAlignment="1" applyProtection="1">
      <alignment horizontal="center" vertical="center" wrapText="1"/>
    </xf>
    <xf numFmtId="0" fontId="17" fillId="4" borderId="3" xfId="0" applyFont="1" applyFill="1" applyBorder="1" applyAlignment="1" applyProtection="1">
      <alignment horizontal="center" vertical="center" wrapText="1"/>
    </xf>
    <xf numFmtId="0" fontId="18" fillId="4" borderId="2" xfId="0" applyFont="1" applyFill="1" applyBorder="1" applyAlignment="1" applyProtection="1">
      <alignment horizontal="center" vertical="center" wrapText="1"/>
    </xf>
    <xf numFmtId="44" fontId="17" fillId="4" borderId="2" xfId="1" applyNumberFormat="1" applyFont="1" applyFill="1" applyBorder="1" applyAlignment="1" applyProtection="1">
      <alignment horizontal="center" vertical="center" wrapText="1"/>
    </xf>
    <xf numFmtId="0" fontId="10" fillId="7" borderId="2" xfId="0" applyFont="1" applyFill="1" applyBorder="1" applyAlignment="1" applyProtection="1">
      <alignment horizontal="center" vertical="center" wrapText="1"/>
      <protection locked="0"/>
    </xf>
    <xf numFmtId="0" fontId="10" fillId="7" borderId="3" xfId="0" applyFont="1" applyFill="1" applyBorder="1" applyAlignment="1" applyProtection="1">
      <alignment horizontal="center" vertical="center" wrapText="1"/>
      <protection locked="0"/>
    </xf>
    <xf numFmtId="0" fontId="10" fillId="7" borderId="4" xfId="0" applyFont="1" applyFill="1" applyBorder="1" applyAlignment="1" applyProtection="1">
      <alignment horizontal="center" vertical="center" wrapText="1"/>
      <protection locked="0"/>
    </xf>
    <xf numFmtId="0" fontId="10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8" fillId="3" borderId="2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/>
    </xf>
    <xf numFmtId="164" fontId="8" fillId="0" borderId="2" xfId="0" applyNumberFormat="1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164" fontId="9" fillId="0" borderId="0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center" vertical="center" wrapText="1"/>
    </xf>
    <xf numFmtId="164" fontId="8" fillId="0" borderId="2" xfId="0" applyNumberFormat="1" applyFont="1" applyBorder="1" applyAlignment="1" applyProtection="1">
      <alignment horizontal="center" vertical="center" wrapText="1"/>
    </xf>
    <xf numFmtId="0" fontId="21" fillId="8" borderId="2" xfId="0" applyFont="1" applyFill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44" fontId="10" fillId="0" borderId="2" xfId="1" applyNumberFormat="1" applyFont="1" applyFill="1" applyBorder="1" applyAlignment="1" applyProtection="1">
      <alignment horizontal="center" vertical="center" wrapText="1"/>
    </xf>
    <xf numFmtId="0" fontId="22" fillId="7" borderId="2" xfId="0" applyFont="1" applyFill="1" applyBorder="1" applyAlignment="1" applyProtection="1">
      <alignment horizontal="center" vertical="center" wrapText="1"/>
      <protection locked="0"/>
    </xf>
    <xf numFmtId="0" fontId="23" fillId="9" borderId="2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0" fillId="7" borderId="9" xfId="0" applyFont="1" applyFill="1" applyBorder="1" applyAlignment="1" applyProtection="1">
      <alignment horizontal="center" vertical="center"/>
      <protection locked="0"/>
    </xf>
    <xf numFmtId="0" fontId="0" fillId="7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right" vertical="center"/>
    </xf>
    <xf numFmtId="0" fontId="16" fillId="2" borderId="2" xfId="0" applyFont="1" applyFill="1" applyBorder="1" applyAlignment="1" applyProtection="1">
      <alignment horizontal="right" vertical="center" wrapText="1"/>
    </xf>
    <xf numFmtId="0" fontId="16" fillId="2" borderId="3" xfId="0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 wrapText="1"/>
    </xf>
    <xf numFmtId="0" fontId="16" fillId="2" borderId="4" xfId="0" applyFont="1" applyFill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00B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145472</xdr:colOff>
      <xdr:row>0</xdr:row>
      <xdr:rowOff>30826</xdr:rowOff>
    </xdr:from>
    <xdr:to>
      <xdr:col>1</xdr:col>
      <xdr:colOff>921326</xdr:colOff>
      <xdr:row>0</xdr:row>
      <xdr:rowOff>799752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492" y="30826"/>
          <a:ext cx="775854" cy="7689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tabSelected="1" zoomScaleNormal="100" workbookViewId="0">
      <selection activeCell="C3" sqref="C3:D3"/>
    </sheetView>
  </sheetViews>
  <sheetFormatPr defaultColWidth="8.81640625" defaultRowHeight="14.5" x14ac:dyDescent="0.35"/>
  <cols>
    <col min="1" max="1" width="2.26953125" style="4" customWidth="1"/>
    <col min="2" max="5" width="15.7265625" style="4" customWidth="1"/>
    <col min="6" max="7" width="10.7265625" style="4" customWidth="1"/>
    <col min="8" max="8" width="15.7265625" style="4" customWidth="1"/>
    <col min="9" max="9" width="2.7265625" style="4" customWidth="1"/>
    <col min="10" max="10" width="5.54296875" style="4" hidden="1" customWidth="1"/>
    <col min="11" max="16384" width="8.81640625" style="4"/>
  </cols>
  <sheetData>
    <row r="1" spans="2:10" ht="65.150000000000006" customHeight="1" thickBot="1" x14ac:dyDescent="0.4">
      <c r="B1" s="35"/>
      <c r="C1" s="41" t="s">
        <v>27</v>
      </c>
      <c r="D1" s="42"/>
      <c r="E1" s="42"/>
      <c r="F1" s="42"/>
      <c r="G1" s="42"/>
      <c r="H1" s="43"/>
    </row>
    <row r="2" spans="2:10" s="1" customFormat="1" ht="14.5" customHeight="1" x14ac:dyDescent="0.35">
      <c r="B2" s="2"/>
      <c r="C2" s="5"/>
      <c r="D2" s="5"/>
      <c r="E2" s="5"/>
      <c r="F2" s="5"/>
      <c r="G2" s="5"/>
      <c r="H2" s="5"/>
      <c r="I2" s="6"/>
      <c r="J2" s="6"/>
    </row>
    <row r="3" spans="2:10" x14ac:dyDescent="0.35">
      <c r="B3" s="7" t="s">
        <v>15</v>
      </c>
      <c r="C3" s="48"/>
      <c r="D3" s="48"/>
      <c r="E3" s="49" t="s">
        <v>16</v>
      </c>
      <c r="F3" s="49"/>
      <c r="G3" s="47"/>
      <c r="H3" s="47"/>
    </row>
    <row r="4" spans="2:10" s="1" customFormat="1" x14ac:dyDescent="0.35">
      <c r="B4" s="8"/>
      <c r="C4" s="9"/>
      <c r="D4" s="9"/>
      <c r="E4" s="10"/>
      <c r="F4" s="10"/>
      <c r="G4" s="11"/>
      <c r="H4" s="11"/>
    </row>
    <row r="5" spans="2:10" ht="15.5" x14ac:dyDescent="0.35">
      <c r="B5" s="51" t="s">
        <v>0</v>
      </c>
      <c r="C5" s="52"/>
      <c r="D5" s="52"/>
      <c r="E5" s="52"/>
      <c r="F5" s="52"/>
      <c r="G5" s="52"/>
      <c r="H5" s="53"/>
      <c r="J5" s="33" t="s">
        <v>19</v>
      </c>
    </row>
    <row r="6" spans="2:10" x14ac:dyDescent="0.35">
      <c r="B6" s="46" t="s">
        <v>1</v>
      </c>
      <c r="C6" s="46" t="s">
        <v>2</v>
      </c>
      <c r="D6" s="54" t="s">
        <v>6</v>
      </c>
      <c r="E6" s="44" t="s">
        <v>14</v>
      </c>
      <c r="F6" s="44" t="s">
        <v>9</v>
      </c>
      <c r="G6" s="44" t="s">
        <v>3</v>
      </c>
      <c r="H6" s="46" t="s">
        <v>4</v>
      </c>
      <c r="J6" s="34" t="s">
        <v>11</v>
      </c>
    </row>
    <row r="7" spans="2:10" x14ac:dyDescent="0.35">
      <c r="B7" s="46"/>
      <c r="C7" s="46"/>
      <c r="D7" s="55"/>
      <c r="E7" s="45"/>
      <c r="F7" s="45"/>
      <c r="G7" s="45"/>
      <c r="H7" s="46"/>
      <c r="J7" s="34" t="s">
        <v>13</v>
      </c>
    </row>
    <row r="8" spans="2:10" ht="24" x14ac:dyDescent="0.35">
      <c r="B8" s="12" t="s">
        <v>10</v>
      </c>
      <c r="C8" s="12" t="s">
        <v>5</v>
      </c>
      <c r="D8" s="13">
        <v>123456789</v>
      </c>
      <c r="E8" s="14" t="s">
        <v>11</v>
      </c>
      <c r="F8" s="14" t="s">
        <v>8</v>
      </c>
      <c r="G8" s="14">
        <v>1</v>
      </c>
      <c r="H8" s="15">
        <f>_xlfn.IFNA(IF(E8=$J$6, G8*VLOOKUP(F8,$B$18:$C$21,2,FALSE), IF(E8=$J$7, G8*VLOOKUP(F8,$D$18:$E$21,2,FALSE), "")), "")</f>
        <v>100</v>
      </c>
    </row>
    <row r="9" spans="2:10" x14ac:dyDescent="0.35">
      <c r="B9" s="16"/>
      <c r="C9" s="16"/>
      <c r="D9" s="17"/>
      <c r="E9" s="16"/>
      <c r="F9" s="37"/>
      <c r="G9" s="18"/>
      <c r="H9" s="36" t="str">
        <f t="shared" ref="H9:H13" si="0">_xlfn.IFNA(IF(E9=$J$6, G9*VLOOKUP(F9,$B$18:$C$21,2,FALSE), IF(E9=$J$7, G9*VLOOKUP(F9,$D$18:$E$21,2,FALSE), "")), "")</f>
        <v/>
      </c>
    </row>
    <row r="10" spans="2:10" x14ac:dyDescent="0.35">
      <c r="B10" s="16"/>
      <c r="C10" s="16"/>
      <c r="D10" s="17"/>
      <c r="E10" s="16"/>
      <c r="F10" s="37"/>
      <c r="G10" s="19"/>
      <c r="H10" s="36" t="str">
        <f t="shared" si="0"/>
        <v/>
      </c>
    </row>
    <row r="11" spans="2:10" x14ac:dyDescent="0.35">
      <c r="B11" s="16"/>
      <c r="C11" s="16"/>
      <c r="D11" s="17"/>
      <c r="E11" s="16"/>
      <c r="F11" s="37"/>
      <c r="G11" s="19"/>
      <c r="H11" s="36" t="str">
        <f t="shared" si="0"/>
        <v/>
      </c>
    </row>
    <row r="12" spans="2:10" x14ac:dyDescent="0.35">
      <c r="B12" s="16"/>
      <c r="C12" s="16"/>
      <c r="D12" s="17"/>
      <c r="E12" s="16"/>
      <c r="F12" s="37"/>
      <c r="G12" s="19"/>
      <c r="H12" s="36" t="str">
        <f t="shared" si="0"/>
        <v/>
      </c>
    </row>
    <row r="13" spans="2:10" x14ac:dyDescent="0.35">
      <c r="B13" s="16"/>
      <c r="C13" s="16"/>
      <c r="D13" s="17"/>
      <c r="E13" s="16"/>
      <c r="F13" s="37"/>
      <c r="G13" s="19"/>
      <c r="H13" s="36" t="str">
        <f t="shared" si="0"/>
        <v/>
      </c>
    </row>
    <row r="14" spans="2:10" ht="15.5" x14ac:dyDescent="0.35">
      <c r="B14" s="50" t="s">
        <v>17</v>
      </c>
      <c r="C14" s="50"/>
      <c r="D14" s="50"/>
      <c r="E14" s="50"/>
      <c r="F14" s="50"/>
      <c r="G14" s="50"/>
      <c r="H14" s="3">
        <f>SUM(H9:H13)</f>
        <v>0</v>
      </c>
    </row>
    <row r="15" spans="2:10" x14ac:dyDescent="0.35">
      <c r="B15" s="20"/>
      <c r="C15" s="20"/>
      <c r="D15" s="20"/>
      <c r="E15" s="20"/>
      <c r="F15" s="20"/>
      <c r="G15" s="20"/>
      <c r="H15" s="20"/>
    </row>
    <row r="16" spans="2:10" x14ac:dyDescent="0.35">
      <c r="B16" s="38" t="s">
        <v>20</v>
      </c>
      <c r="C16" s="38"/>
      <c r="D16" s="38"/>
      <c r="E16" s="38"/>
      <c r="F16" s="21"/>
      <c r="G16" s="21"/>
      <c r="H16" s="21"/>
      <c r="I16" s="1"/>
    </row>
    <row r="17" spans="1:10" x14ac:dyDescent="0.35">
      <c r="B17" s="22" t="s">
        <v>7</v>
      </c>
      <c r="C17" s="22" t="s">
        <v>4</v>
      </c>
      <c r="D17" s="23" t="s">
        <v>12</v>
      </c>
      <c r="E17" s="23" t="s">
        <v>4</v>
      </c>
      <c r="F17" s="24"/>
    </row>
    <row r="18" spans="1:10" x14ac:dyDescent="0.35">
      <c r="B18" s="31" t="s">
        <v>8</v>
      </c>
      <c r="C18" s="32">
        <v>100</v>
      </c>
      <c r="D18" s="31" t="s">
        <v>8</v>
      </c>
      <c r="E18" s="25">
        <v>100</v>
      </c>
      <c r="F18" s="24"/>
    </row>
    <row r="19" spans="1:10" ht="15.75" customHeight="1" x14ac:dyDescent="0.35">
      <c r="A19" s="26"/>
      <c r="B19" s="31" t="s">
        <v>21</v>
      </c>
      <c r="C19" s="32">
        <v>150</v>
      </c>
      <c r="D19" s="31" t="s">
        <v>24</v>
      </c>
      <c r="E19" s="25">
        <v>150</v>
      </c>
      <c r="F19" s="26"/>
      <c r="G19" s="1"/>
      <c r="H19" s="1"/>
      <c r="I19" s="1"/>
      <c r="J19" s="1"/>
    </row>
    <row r="20" spans="1:10" x14ac:dyDescent="0.35">
      <c r="B20" s="31" t="s">
        <v>22</v>
      </c>
      <c r="C20" s="32">
        <v>200</v>
      </c>
      <c r="D20" s="31" t="s">
        <v>25</v>
      </c>
      <c r="E20" s="25">
        <v>200</v>
      </c>
      <c r="G20" s="24"/>
      <c r="H20" s="1"/>
      <c r="I20" s="1"/>
      <c r="J20" s="1"/>
    </row>
    <row r="21" spans="1:10" x14ac:dyDescent="0.35">
      <c r="B21" s="31" t="s">
        <v>23</v>
      </c>
      <c r="C21" s="32">
        <v>200</v>
      </c>
      <c r="D21" s="31" t="s">
        <v>26</v>
      </c>
      <c r="E21" s="25">
        <v>200</v>
      </c>
      <c r="G21" s="24"/>
      <c r="H21" s="1"/>
      <c r="I21" s="1"/>
      <c r="J21" s="1"/>
    </row>
    <row r="22" spans="1:10" x14ac:dyDescent="0.35">
      <c r="B22" s="27"/>
      <c r="C22" s="27"/>
      <c r="D22" s="27"/>
      <c r="E22" s="28"/>
      <c r="F22" s="21"/>
      <c r="G22" s="29"/>
      <c r="I22" s="26"/>
      <c r="J22" s="26"/>
    </row>
    <row r="23" spans="1:10" s="26" customFormat="1" x14ac:dyDescent="0.35">
      <c r="A23" s="4"/>
      <c r="B23" s="39" t="s">
        <v>18</v>
      </c>
      <c r="C23" s="39"/>
      <c r="D23" s="39"/>
      <c r="E23" s="39"/>
      <c r="F23" s="39"/>
      <c r="G23" s="39"/>
      <c r="H23" s="39"/>
      <c r="I23" s="21"/>
      <c r="J23" s="21"/>
    </row>
    <row r="24" spans="1:10" s="21" customFormat="1" x14ac:dyDescent="0.35">
      <c r="B24" s="30"/>
      <c r="C24" s="30"/>
      <c r="D24" s="30"/>
      <c r="E24" s="30"/>
      <c r="F24" s="30"/>
      <c r="G24" s="30"/>
      <c r="I24" s="4"/>
      <c r="J24" s="4"/>
    </row>
    <row r="25" spans="1:10" ht="30" customHeight="1" x14ac:dyDescent="0.35">
      <c r="B25" s="40" t="s">
        <v>28</v>
      </c>
      <c r="C25" s="40"/>
      <c r="D25" s="40"/>
      <c r="E25" s="40"/>
      <c r="F25" s="40"/>
      <c r="G25" s="40"/>
      <c r="H25" s="40"/>
    </row>
  </sheetData>
  <sheetProtection algorithmName="SHA-512" hashValue="mdDl6GdGUQe7JWh4d2Dd4J8nlwhZXoh8OjhiXyAOEMkqIToGMhaZVbnW0Ur9OExvhdVl18rZze2oH6BoKS3rzQ==" saltValue="ijlTf8pOtEWKWIh+4Lt6sg==" spinCount="100000" sheet="1" objects="1" scenarios="1" selectLockedCells="1"/>
  <dataConsolidate/>
  <mergeCells count="16">
    <mergeCell ref="B16:E16"/>
    <mergeCell ref="B23:H23"/>
    <mergeCell ref="B25:H25"/>
    <mergeCell ref="C1:H1"/>
    <mergeCell ref="G6:G7"/>
    <mergeCell ref="H6:H7"/>
    <mergeCell ref="G3:H3"/>
    <mergeCell ref="C6:C7"/>
    <mergeCell ref="C3:D3"/>
    <mergeCell ref="E3:F3"/>
    <mergeCell ref="B14:G14"/>
    <mergeCell ref="B5:H5"/>
    <mergeCell ref="B6:B7"/>
    <mergeCell ref="D6:D7"/>
    <mergeCell ref="E6:E7"/>
    <mergeCell ref="F6:F7"/>
  </mergeCells>
  <dataValidations count="2">
    <dataValidation type="list" allowBlank="1" showInputMessage="1" showErrorMessage="1" sqref="E8:E13">
      <formula1>$J$6:$J$7</formula1>
    </dataValidation>
    <dataValidation type="list" allowBlank="1" showInputMessage="1" showErrorMessage="1" sqref="F8:F13">
      <formula1>$B$18:$B$21</formula1>
    </dataValidation>
  </dataValidations>
  <pageMargins left="0.15" right="0.35" top="0.5" bottom="0.5" header="0.3" footer="0.3"/>
  <pageSetup orientation="portrait" r:id="rId1"/>
  <headerFooter>
    <oddFooter xml:space="preserve">&amp;CQuestions: Call the Business Program (808)839-8880 (Oahu) or toll free at (877)231-8222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OGQ1NzYwZS02MzhhLTQ3ZTgtOWUyZS0xMjI2YzJjYjI2OGQiIG9yaWdpbj0idXNlclNlbGVjdGVkIj48ZWxlbWVudCB1aWQ9IjQyODM0YmZiLTFlYzEtNGJlYi1iZDY0LWViODNmYjNjYjNmMyIgdmFsdWU9IiIgeG1sbnM9Imh0dHA6Ly93d3cuYm9sZG9uamFtZXMuY29tLzIwMDgvMDEvc2llL2ludGVybmFsL2xhYmVsIiAvPjwvc2lzbD48VXNlck5hbWU+TEVJRE9TLUNPUlBcbmdvdm48L1VzZXJOYW1lPjxEYXRlVGltZT42LzE3LzIwMTkgMTE6MjU6NTUgUE08L0RhdGVUaW1lPjxMYWJlbFN0cmluZz5VbnJlc3RyaWN0ZWQ8L0xhYmVsU3RyaW5nPjwvaXRlbT48L2xhYmVsSGlzdG9yeT4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c8d5760e-638a-47e8-9e2e-1226c2cb268d" origin="userSelected">
  <element uid="42834bfb-1ec1-4beb-bd64-eb83fb3cb3f3" value=""/>
</sisl>
</file>

<file path=customXml/itemProps1.xml><?xml version="1.0" encoding="utf-8"?>
<ds:datastoreItem xmlns:ds="http://schemas.openxmlformats.org/officeDocument/2006/customXml" ds:itemID="{094EF86A-9D0B-4B1E-9BA3-2438116F4BDB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7A63CEF1-3ED8-4621-8489-F2DD40C4369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Input</vt:lpstr>
    </vt:vector>
  </TitlesOfParts>
  <Company>SAIC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wongcal</dc:creator>
  <cp:lastModifiedBy>Nakama, Sehun [US-US]</cp:lastModifiedBy>
  <cp:lastPrinted>2018-06-14T21:22:33Z</cp:lastPrinted>
  <dcterms:created xsi:type="dcterms:W3CDTF">2012-08-06T19:46:01Z</dcterms:created>
  <dcterms:modified xsi:type="dcterms:W3CDTF">2021-11-10T22:55:53Z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e40dcb1a-ae2d-4c61-89d1-fe873924f76b</vt:lpwstr>
  </property>
  <property fmtid="{D5CDD505-2E9C-101B-9397-08002B2CF9AE}" pid="3" name="bjSaver">
    <vt:lpwstr>G3ikdu48ttcEijIqm8mmgifimqM5dooD</vt:lpwstr>
  </property>
  <property fmtid="{D5CDD505-2E9C-101B-9397-08002B2CF9AE}" pid="4" name="bjDocumentSecurityLabel">
    <vt:lpwstr>Unrestricted</vt:lpwstr>
  </property>
  <property fmtid="{D5CDD505-2E9C-101B-9397-08002B2CF9AE}" pid="5" name="bjLabelHistoryID">
    <vt:lpwstr>{094EF86A-9D0B-4B1E-9BA3-2438116F4BDB}</vt:lpwstr>
  </property>
  <property fmtid="{D5CDD505-2E9C-101B-9397-08002B2CF9AE}" pid="6" name="bjDocumentLabelXML">
    <vt:lpwstr>&lt;?xml version="1.0" encoding="us-ascii"?&gt;&lt;sisl xmlns:xsd="http://www.w3.org/2001/XMLSchema" xmlns:xsi="http://www.w3.org/2001/XMLSchema-instance" sislVersion="0" policy="c8d5760e-638a-47e8-9e2e-1226c2cb268d" origin="userSelected" xmlns="http://www.boldonj</vt:lpwstr>
  </property>
  <property fmtid="{D5CDD505-2E9C-101B-9397-08002B2CF9AE}" pid="7" name="bjDocumentLabelXML-0">
    <vt:lpwstr>ames.com/2008/01/sie/internal/label"&gt;&lt;element uid="42834bfb-1ec1-4beb-bd64-eb83fb3cb3f3" value="" /&gt;&lt;/sisl&gt;</vt:lpwstr>
  </property>
</Properties>
</file>